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W7" i="1"/>
  <c r="W8"/>
  <c r="W9"/>
  <c r="W10"/>
  <c r="W11"/>
  <c r="W13"/>
  <c r="W14"/>
  <c r="W15"/>
  <c r="W16"/>
  <c r="W17"/>
  <c r="W18"/>
  <c r="W20"/>
  <c r="W21"/>
  <c r="W22"/>
  <c r="W23"/>
  <c r="W24"/>
  <c r="W25"/>
  <c r="W27"/>
  <c r="W28"/>
  <c r="W29"/>
  <c r="W30"/>
  <c r="W32"/>
  <c r="W33"/>
  <c r="W34"/>
  <c r="W35"/>
  <c r="W36"/>
  <c r="W38"/>
  <c r="W39"/>
  <c r="W40"/>
  <c r="W41"/>
  <c r="W42"/>
  <c r="W43"/>
  <c r="W45"/>
  <c r="W47"/>
  <c r="W48"/>
  <c r="W49"/>
  <c r="W50"/>
  <c r="W52"/>
  <c r="W53"/>
  <c r="W54"/>
  <c r="W55"/>
  <c r="W56"/>
  <c r="W57"/>
  <c r="W58"/>
  <c r="W59"/>
  <c r="W60"/>
  <c r="W61"/>
  <c r="W44"/>
  <c r="W12"/>
  <c r="W19"/>
  <c r="W51"/>
  <c r="W37"/>
  <c r="W31"/>
  <c r="W46"/>
  <c r="W26"/>
  <c r="W6"/>
</calcChain>
</file>

<file path=xl/sharedStrings.xml><?xml version="1.0" encoding="utf-8"?>
<sst xmlns="http://schemas.openxmlformats.org/spreadsheetml/2006/main" count="188" uniqueCount="131">
  <si>
    <t xml:space="preserve">Melbourne Cup  </t>
  </si>
  <si>
    <t>TEN-PRO Ranking</t>
  </si>
  <si>
    <t>Name</t>
  </si>
  <si>
    <t>Country</t>
  </si>
  <si>
    <t>Position</t>
  </si>
  <si>
    <t>Melbourne Cup Points</t>
  </si>
  <si>
    <t>TOTAL POINTS</t>
  </si>
  <si>
    <t>Category: Girls born 2005</t>
  </si>
  <si>
    <t>Aleksandra M. Bozinovska</t>
  </si>
  <si>
    <t>Sara Mickoska</t>
  </si>
  <si>
    <t>Amelie Shelley</t>
  </si>
  <si>
    <t>Era Kaur Waraich</t>
  </si>
  <si>
    <t>Moana Une</t>
  </si>
  <si>
    <t>Vaiani Dusserre-Valleaux</t>
  </si>
  <si>
    <t>Roselyn Tupuola</t>
  </si>
  <si>
    <t>Dutch Bowl Points</t>
  </si>
  <si>
    <t xml:space="preserve">Dutch Bowl </t>
  </si>
  <si>
    <t>Nel Van Hout</t>
  </si>
  <si>
    <t>Fleur  Kellens</t>
  </si>
  <si>
    <t>Hanne  Lemahieu</t>
  </si>
  <si>
    <t>Butera  Maheva</t>
  </si>
  <si>
    <t>Estée  Verbakel</t>
  </si>
  <si>
    <t>Juliana  Sperb</t>
  </si>
  <si>
    <t>Elena  Arenas Guisasola</t>
  </si>
  <si>
    <t>Kate  Brennan</t>
  </si>
  <si>
    <t>Julia  Timotin</t>
  </si>
  <si>
    <t>Claudia  Colombo</t>
  </si>
  <si>
    <t>Maria Jose  H. Diaz</t>
  </si>
  <si>
    <t>Fenna  Douwes</t>
  </si>
  <si>
    <t>Robynn  Sterenberg</t>
  </si>
  <si>
    <t>Marta  Podolak</t>
  </si>
  <si>
    <t>Viktoria  Fedakova</t>
  </si>
  <si>
    <t>Melis Doga  Ozcan</t>
  </si>
  <si>
    <t>Ava Elizabeth  Hannah</t>
  </si>
  <si>
    <t>USA</t>
  </si>
  <si>
    <t>Sofia  Labatt</t>
  </si>
  <si>
    <t>1</t>
  </si>
  <si>
    <t>2</t>
  </si>
  <si>
    <t>3</t>
  </si>
  <si>
    <t>4</t>
  </si>
  <si>
    <t>5/6</t>
  </si>
  <si>
    <t>7/8</t>
  </si>
  <si>
    <t>9/10</t>
  </si>
  <si>
    <t>11/12</t>
  </si>
  <si>
    <t>13/14</t>
  </si>
  <si>
    <t>15/16</t>
  </si>
  <si>
    <t>17/18</t>
  </si>
  <si>
    <t xml:space="preserve">Rafa Nadal </t>
  </si>
  <si>
    <t>December</t>
  </si>
  <si>
    <t>Rafa Nadal Points</t>
  </si>
  <si>
    <t>Victoria Luna Borg</t>
  </si>
  <si>
    <t>Therese Harboe Hoist</t>
  </si>
  <si>
    <t>Irene Fuster Hidalgo</t>
  </si>
  <si>
    <t>Charlotte Biebel</t>
  </si>
  <si>
    <t>Adel Olasz</t>
  </si>
  <si>
    <t>Noemi Basiletti</t>
  </si>
  <si>
    <t>Margherita Viglietti</t>
  </si>
  <si>
    <t>Harriet Condos</t>
  </si>
  <si>
    <t>TEN-PRO Ranking System 2020/2021</t>
  </si>
  <si>
    <t>Rafa Nadal</t>
  </si>
  <si>
    <t>March</t>
  </si>
  <si>
    <t>Arouna  Amani</t>
  </si>
  <si>
    <t>Sofia  Carpi</t>
  </si>
  <si>
    <t>Roosje de Groot</t>
  </si>
  <si>
    <t>Ella  Hojnik</t>
  </si>
  <si>
    <t>Kaia  Kruus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</si>
  <si>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</si>
  <si>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</si>
  <si>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</si>
  <si>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</si>
  <si>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</si>
  <si>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</si>
  <si>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</si>
  <si>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</si>
  <si>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</si>
  <si>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</si>
  <si>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BORIS BECKER</t>
  </si>
  <si>
    <t>Paris Bowl</t>
  </si>
  <si>
    <t>BORIS BECKER Points</t>
  </si>
  <si>
    <t>PARIS Bowl Points</t>
  </si>
  <si>
    <t>Mouratoglou Points</t>
  </si>
  <si>
    <t>Mouratoglou</t>
  </si>
  <si>
    <t>FRA</t>
  </si>
  <si>
    <t>ITA</t>
  </si>
  <si>
    <t>Chloe Ghemtio</t>
  </si>
  <si>
    <t>MLT</t>
  </si>
  <si>
    <t>Meena Lennon</t>
  </si>
  <si>
    <t>IRL</t>
  </si>
  <si>
    <t>Georgiana Fiona Orza</t>
  </si>
  <si>
    <t>Elisa Buhagiar</t>
  </si>
  <si>
    <t>MEX</t>
  </si>
  <si>
    <t>ESP</t>
  </si>
  <si>
    <t>FYP</t>
  </si>
  <si>
    <t>GER</t>
  </si>
  <si>
    <t>DEN</t>
  </si>
  <si>
    <t>AUS</t>
  </si>
  <si>
    <t>TUR</t>
  </si>
  <si>
    <t>NED</t>
  </si>
  <si>
    <t>COK</t>
  </si>
  <si>
    <t>HUN</t>
  </si>
  <si>
    <t>SAM</t>
  </si>
  <si>
    <t>BRA</t>
  </si>
  <si>
    <t>POL</t>
  </si>
  <si>
    <t>SVK</t>
  </si>
  <si>
    <t xml:space="preserve">BEL </t>
  </si>
  <si>
    <t>SLO</t>
  </si>
  <si>
    <t>EST</t>
  </si>
  <si>
    <t>BEL</t>
  </si>
  <si>
    <t xml:space="preserve"> </t>
  </si>
  <si>
    <t>Kim Clijsters Points</t>
  </si>
  <si>
    <t>Kim Clijsters</t>
  </si>
  <si>
    <t>Ilouna  Aneca</t>
  </si>
  <si>
    <t>Tessa Van den Broeck</t>
  </si>
  <si>
    <t>Amber  Langendries</t>
  </si>
  <si>
    <t>Shana  Mao</t>
  </si>
  <si>
    <t>TAN</t>
  </si>
  <si>
    <t>Lola  Ungerman</t>
  </si>
  <si>
    <t>Eva  Zakharova</t>
  </si>
  <si>
    <t>MAS</t>
  </si>
  <si>
    <t>November</t>
  </si>
  <si>
    <t>Barbara Krstelj</t>
  </si>
  <si>
    <t>SUI</t>
  </si>
  <si>
    <t>Elena Michel</t>
  </si>
  <si>
    <t>Nora Namesnik</t>
  </si>
  <si>
    <t>Manuela Padin Forssell</t>
  </si>
  <si>
    <t>Ilse Smaalders</t>
  </si>
  <si>
    <t>Kiara Solaja</t>
  </si>
  <si>
    <t>Nicole Wigoda</t>
  </si>
  <si>
    <t>ISR</t>
  </si>
  <si>
    <t>Susanna Wright</t>
  </si>
  <si>
    <t>ENG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</si>
</sst>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AFE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33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3" fontId="3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textRotation="55" readingOrder="1"/>
    </xf>
    <xf numFmtId="0" fontId="2" fillId="0" borderId="4" xfId="0" applyFont="1" applyBorder="1" applyAlignment="1">
      <alignment textRotation="55"/>
    </xf>
    <xf numFmtId="13" fontId="2" fillId="2" borderId="4" xfId="0" applyNumberFormat="1" applyFont="1" applyFill="1" applyBorder="1" applyAlignment="1">
      <alignment horizontal="center" textRotation="55"/>
    </xf>
    <xf numFmtId="0" fontId="2" fillId="2" borderId="5" xfId="0" applyFont="1" applyFill="1" applyBorder="1" applyAlignment="1">
      <alignment horizontal="center" textRotation="55"/>
    </xf>
    <xf numFmtId="0" fontId="0" fillId="0" borderId="6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textRotation="55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3" fontId="2" fillId="3" borderId="4" xfId="0" applyNumberFormat="1" applyFont="1" applyFill="1" applyBorder="1" applyAlignment="1">
      <alignment horizontal="center" textRotation="55"/>
    </xf>
    <xf numFmtId="0" fontId="2" fillId="3" borderId="5" xfId="0" applyFont="1" applyFill="1" applyBorder="1" applyAlignment="1">
      <alignment horizontal="center" textRotation="55"/>
    </xf>
    <xf numFmtId="0" fontId="0" fillId="4" borderId="6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0" fillId="4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3" fontId="2" fillId="5" borderId="4" xfId="0" applyNumberFormat="1" applyFont="1" applyFill="1" applyBorder="1" applyAlignment="1">
      <alignment horizontal="center" textRotation="55"/>
    </xf>
    <xf numFmtId="0" fontId="2" fillId="5" borderId="5" xfId="0" applyFont="1" applyFill="1" applyBorder="1" applyAlignment="1">
      <alignment horizontal="center" textRotation="55"/>
    </xf>
    <xf numFmtId="0" fontId="0" fillId="5" borderId="14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6" borderId="16" xfId="0" applyFont="1" applyFill="1" applyBorder="1" applyAlignment="1">
      <alignment horizontal="center" vertical="center" textRotation="55"/>
    </xf>
    <xf numFmtId="0" fontId="5" fillId="6" borderId="7" xfId="0" applyFont="1" applyFill="1" applyBorder="1" applyAlignment="1">
      <alignment horizontal="center"/>
    </xf>
    <xf numFmtId="49" fontId="0" fillId="5" borderId="14" xfId="0" applyNumberFormat="1" applyFill="1" applyBorder="1" applyAlignment="1">
      <alignment horizontal="center"/>
    </xf>
    <xf numFmtId="0" fontId="0" fillId="5" borderId="6" xfId="0" applyNumberFormat="1" applyFill="1" applyBorder="1" applyAlignment="1">
      <alignment horizontal="center"/>
    </xf>
    <xf numFmtId="0" fontId="0" fillId="0" borderId="0" xfId="0" applyFill="1"/>
    <xf numFmtId="0" fontId="0" fillId="5" borderId="0" xfId="0" applyFill="1"/>
    <xf numFmtId="0" fontId="3" fillId="0" borderId="1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textRotation="55"/>
    </xf>
    <xf numFmtId="0" fontId="3" fillId="0" borderId="17" xfId="0" applyFont="1" applyFill="1" applyBorder="1" applyAlignment="1">
      <alignment vertical="top"/>
    </xf>
    <xf numFmtId="13" fontId="2" fillId="7" borderId="4" xfId="0" applyNumberFormat="1" applyFont="1" applyFill="1" applyBorder="1" applyAlignment="1">
      <alignment horizontal="center" textRotation="55"/>
    </xf>
    <xf numFmtId="0" fontId="2" fillId="7" borderId="5" xfId="0" applyFont="1" applyFill="1" applyBorder="1" applyAlignment="1">
      <alignment horizontal="center" textRotation="55"/>
    </xf>
    <xf numFmtId="13" fontId="2" fillId="8" borderId="4" xfId="0" applyNumberFormat="1" applyFont="1" applyFill="1" applyBorder="1" applyAlignment="1">
      <alignment horizontal="center" textRotation="55"/>
    </xf>
    <xf numFmtId="0" fontId="2" fillId="8" borderId="5" xfId="0" applyFont="1" applyFill="1" applyBorder="1" applyAlignment="1">
      <alignment horizontal="center" textRotation="55"/>
    </xf>
    <xf numFmtId="13" fontId="2" fillId="9" borderId="4" xfId="0" applyNumberFormat="1" applyFont="1" applyFill="1" applyBorder="1" applyAlignment="1">
      <alignment horizontal="center" textRotation="55"/>
    </xf>
    <xf numFmtId="0" fontId="2" fillId="9" borderId="5" xfId="0" applyFont="1" applyFill="1" applyBorder="1" applyAlignment="1">
      <alignment horizontal="center" textRotation="55"/>
    </xf>
    <xf numFmtId="49" fontId="0" fillId="7" borderId="14" xfId="0" applyNumberFormat="1" applyFill="1" applyBorder="1" applyAlignment="1">
      <alignment horizontal="center"/>
    </xf>
    <xf numFmtId="0" fontId="0" fillId="7" borderId="6" xfId="0" applyNumberFormat="1" applyFill="1" applyBorder="1" applyAlignment="1">
      <alignment horizontal="center"/>
    </xf>
    <xf numFmtId="49" fontId="0" fillId="8" borderId="14" xfId="0" applyNumberFormat="1" applyFill="1" applyBorder="1" applyAlignment="1">
      <alignment horizontal="center"/>
    </xf>
    <xf numFmtId="0" fontId="0" fillId="8" borderId="6" xfId="0" applyNumberFormat="1" applyFill="1" applyBorder="1" applyAlignment="1">
      <alignment horizontal="center"/>
    </xf>
    <xf numFmtId="49" fontId="0" fillId="9" borderId="14" xfId="0" applyNumberFormat="1" applyFill="1" applyBorder="1" applyAlignment="1">
      <alignment horizontal="center"/>
    </xf>
    <xf numFmtId="0" fontId="0" fillId="9" borderId="6" xfId="0" applyNumberFormat="1" applyFill="1" applyBorder="1" applyAlignment="1">
      <alignment horizontal="center"/>
    </xf>
    <xf numFmtId="13" fontId="2" fillId="10" borderId="4" xfId="0" applyNumberFormat="1" applyFont="1" applyFill="1" applyBorder="1" applyAlignment="1">
      <alignment horizontal="center" textRotation="55"/>
    </xf>
    <xf numFmtId="0" fontId="2" fillId="10" borderId="5" xfId="0" applyFont="1" applyFill="1" applyBorder="1" applyAlignment="1">
      <alignment horizontal="center" textRotation="55"/>
    </xf>
    <xf numFmtId="0" fontId="0" fillId="10" borderId="14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0" fillId="7" borderId="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18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"/>
  <sheetViews>
    <sheetView showGridLines="0" showRowColHeaders="0" tabSelected="1" zoomScale="80" zoomScaleNormal="80" workbookViewId="0">
      <selection activeCell="AA65" sqref="AA65"/>
    </sheetView>
  </sheetViews>
  <sheetFormatPr defaultRowHeight="15"/>
  <cols>
    <col min="1" max="1" width="5.7109375" style="2" customWidth="1"/>
    <col min="2" max="2" width="27.140625" customWidth="1"/>
    <col min="3" max="3" width="5.5703125" customWidth="1"/>
    <col min="4" max="5" width="7.7109375" style="2" customWidth="1"/>
    <col min="6" max="6" width="7.140625" customWidth="1"/>
    <col min="7" max="9" width="7.7109375" customWidth="1"/>
    <col min="10" max="10" width="2.7109375" style="2" customWidth="1"/>
    <col min="11" max="11" width="7.140625" style="34" customWidth="1"/>
    <col min="12" max="12" width="7.7109375" style="34" customWidth="1"/>
    <col min="13" max="13" width="7.140625" style="34" customWidth="1"/>
    <col min="14" max="14" width="7.7109375" style="34" customWidth="1"/>
    <col min="15" max="15" width="7.140625" style="34" customWidth="1"/>
    <col min="16" max="16" width="7.7109375" style="34" customWidth="1"/>
    <col min="17" max="17" width="7.140625" style="34" customWidth="1"/>
    <col min="18" max="18" width="7.7109375" style="34" customWidth="1"/>
    <col min="19" max="19" width="5.5703125" style="34" customWidth="1"/>
    <col min="20" max="20" width="7.42578125" style="34" customWidth="1"/>
    <col min="21" max="22" width="5.5703125" customWidth="1"/>
    <col min="23" max="23" width="7.7109375" style="53" customWidth="1"/>
  </cols>
  <sheetData>
    <row r="1" spans="1:26" ht="15.75">
      <c r="A1" s="61" t="s">
        <v>58</v>
      </c>
      <c r="B1" s="61"/>
      <c r="C1" s="61"/>
      <c r="D1" s="1"/>
      <c r="F1" s="1"/>
      <c r="G1" s="2"/>
      <c r="H1" s="2"/>
      <c r="I1" s="2"/>
      <c r="J1" s="26"/>
      <c r="K1" s="27"/>
      <c r="L1" s="28"/>
      <c r="M1" s="27"/>
      <c r="N1" s="28"/>
      <c r="O1" s="27"/>
      <c r="P1" s="28"/>
      <c r="Q1" s="27"/>
      <c r="R1" s="28"/>
      <c r="S1" s="28"/>
      <c r="T1" s="28"/>
      <c r="U1" s="2"/>
      <c r="V1" s="2"/>
      <c r="W1" s="54"/>
    </row>
    <row r="2" spans="1:26" ht="15.75" thickBot="1">
      <c r="A2" s="62" t="s">
        <v>7</v>
      </c>
      <c r="B2" s="62"/>
      <c r="D2" s="1"/>
      <c r="F2" s="1"/>
      <c r="G2" s="2"/>
      <c r="H2" s="2"/>
      <c r="I2" s="2"/>
      <c r="J2" s="26"/>
      <c r="K2" s="27"/>
      <c r="L2" s="28"/>
      <c r="M2" s="27"/>
      <c r="N2" s="28"/>
      <c r="O2" s="27"/>
      <c r="P2" s="28"/>
      <c r="Q2" s="27"/>
      <c r="R2" s="28"/>
      <c r="S2" s="28"/>
      <c r="T2" s="28"/>
      <c r="U2" s="2"/>
      <c r="V2" s="2"/>
      <c r="W2" s="54"/>
    </row>
    <row r="3" spans="1:26" ht="16.5" thickBot="1">
      <c r="A3" s="21"/>
      <c r="B3" s="19"/>
      <c r="D3" s="1"/>
      <c r="F3" s="4"/>
      <c r="G3" s="2"/>
      <c r="H3" s="2"/>
      <c r="I3" s="59" t="s">
        <v>47</v>
      </c>
      <c r="J3" s="67"/>
      <c r="K3" s="60"/>
      <c r="L3" s="37"/>
      <c r="M3" s="59" t="s">
        <v>59</v>
      </c>
      <c r="N3" s="60"/>
      <c r="O3"/>
      <c r="P3"/>
      <c r="Q3"/>
      <c r="R3"/>
      <c r="S3"/>
      <c r="T3"/>
      <c r="U3" s="2"/>
      <c r="W3" s="59" t="s">
        <v>47</v>
      </c>
      <c r="X3" s="60"/>
      <c r="Y3" s="55"/>
    </row>
    <row r="4" spans="1:26" ht="16.5" thickBot="1">
      <c r="A4" s="10"/>
      <c r="B4" s="3"/>
      <c r="C4" s="3"/>
      <c r="D4" s="4"/>
      <c r="E4" s="63" t="s">
        <v>0</v>
      </c>
      <c r="F4" s="64"/>
      <c r="G4" s="65" t="s">
        <v>16</v>
      </c>
      <c r="H4" s="66"/>
      <c r="I4" s="57" t="s">
        <v>48</v>
      </c>
      <c r="J4" s="68"/>
      <c r="K4" s="58"/>
      <c r="L4" s="35"/>
      <c r="M4" s="57" t="s">
        <v>60</v>
      </c>
      <c r="N4" s="58"/>
      <c r="O4" s="69" t="s">
        <v>76</v>
      </c>
      <c r="P4" s="70"/>
      <c r="Q4" s="71" t="s">
        <v>77</v>
      </c>
      <c r="R4" s="72"/>
      <c r="S4" s="73" t="s">
        <v>81</v>
      </c>
      <c r="T4" s="74"/>
      <c r="U4" s="75" t="s">
        <v>110</v>
      </c>
      <c r="V4" s="76"/>
      <c r="W4" s="57" t="s">
        <v>119</v>
      </c>
      <c r="X4" s="58"/>
      <c r="Y4" s="55"/>
      <c r="Z4" s="25"/>
    </row>
    <row r="5" spans="1:26" ht="97.5">
      <c r="A5" s="11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16" t="s">
        <v>4</v>
      </c>
      <c r="G5" s="17" t="s">
        <v>15</v>
      </c>
      <c r="H5" s="22" t="s">
        <v>4</v>
      </c>
      <c r="I5" s="23" t="s">
        <v>49</v>
      </c>
      <c r="J5" s="29">
        <v>2021</v>
      </c>
      <c r="K5" s="22" t="s">
        <v>4</v>
      </c>
      <c r="L5" s="23" t="s">
        <v>49</v>
      </c>
      <c r="M5" s="38" t="s">
        <v>4</v>
      </c>
      <c r="N5" s="39" t="s">
        <v>78</v>
      </c>
      <c r="O5" s="40" t="s">
        <v>4</v>
      </c>
      <c r="P5" s="41" t="s">
        <v>79</v>
      </c>
      <c r="Q5" s="42" t="s">
        <v>4</v>
      </c>
      <c r="R5" s="43" t="s">
        <v>80</v>
      </c>
      <c r="S5" s="50" t="s">
        <v>4</v>
      </c>
      <c r="T5" s="51" t="s">
        <v>109</v>
      </c>
      <c r="U5" s="22" t="s">
        <v>4</v>
      </c>
      <c r="V5" s="23" t="s">
        <v>49</v>
      </c>
      <c r="W5" s="36" t="s">
        <v>6</v>
      </c>
    </row>
    <row r="6" spans="1:26">
      <c r="A6" s="12">
        <v>1</v>
      </c>
      <c r="B6" s="9" t="s">
        <v>27</v>
      </c>
      <c r="C6" s="9" t="s">
        <v>90</v>
      </c>
      <c r="D6" s="14"/>
      <c r="E6" s="15"/>
      <c r="F6" s="20" t="s">
        <v>36</v>
      </c>
      <c r="G6" s="18">
        <v>2000</v>
      </c>
      <c r="H6" s="24"/>
      <c r="I6" s="24"/>
      <c r="J6" s="30"/>
      <c r="K6" s="31" t="s">
        <v>36</v>
      </c>
      <c r="L6" s="32">
        <v>2000</v>
      </c>
      <c r="M6" s="44"/>
      <c r="N6" s="45"/>
      <c r="O6" s="46"/>
      <c r="P6" s="47"/>
      <c r="Q6" s="48"/>
      <c r="R6" s="49"/>
      <c r="S6" s="52"/>
      <c r="T6" s="52"/>
      <c r="U6" s="24"/>
      <c r="V6" s="24"/>
      <c r="W6" s="13">
        <f t="shared" ref="W6:W37" si="0">SUM(E6+G6+I6+L6+N6+P6+R6+T6+V6)</f>
        <v>4000</v>
      </c>
    </row>
    <row r="7" spans="1:26">
      <c r="A7" s="12">
        <v>2</v>
      </c>
      <c r="B7" s="9" t="s">
        <v>52</v>
      </c>
      <c r="C7" s="9" t="s">
        <v>91</v>
      </c>
      <c r="D7" s="14"/>
      <c r="E7" s="15"/>
      <c r="F7" s="20"/>
      <c r="G7" s="18"/>
      <c r="H7" s="24">
        <v>1</v>
      </c>
      <c r="I7" s="24">
        <v>2000</v>
      </c>
      <c r="J7" s="30"/>
      <c r="K7" s="31" t="s">
        <v>37</v>
      </c>
      <c r="L7" s="32">
        <v>1600</v>
      </c>
      <c r="M7" s="44"/>
      <c r="N7" s="45"/>
      <c r="O7" s="46"/>
      <c r="P7" s="47"/>
      <c r="Q7" s="48"/>
      <c r="R7" s="49"/>
      <c r="S7" s="52"/>
      <c r="T7" s="52"/>
      <c r="U7" s="24"/>
      <c r="V7" s="24"/>
      <c r="W7" s="13">
        <f t="shared" si="0"/>
        <v>3600</v>
      </c>
    </row>
    <row r="8" spans="1:26">
      <c r="A8" s="12">
        <v>3</v>
      </c>
      <c r="B8" s="9" t="s">
        <v>84</v>
      </c>
      <c r="C8" s="9" t="s">
        <v>82</v>
      </c>
      <c r="D8" s="14"/>
      <c r="E8" s="15"/>
      <c r="F8" s="20"/>
      <c r="G8" s="18"/>
      <c r="H8" s="24"/>
      <c r="I8" s="24"/>
      <c r="J8" s="30"/>
      <c r="K8" s="31"/>
      <c r="L8" s="32"/>
      <c r="M8" s="44" t="s">
        <v>36</v>
      </c>
      <c r="N8" s="45">
        <v>2000</v>
      </c>
      <c r="O8" s="46" t="s">
        <v>37</v>
      </c>
      <c r="P8" s="47">
        <v>1600</v>
      </c>
      <c r="Q8" s="48"/>
      <c r="R8" s="49"/>
      <c r="S8" s="52"/>
      <c r="T8" s="52"/>
      <c r="U8" s="24"/>
      <c r="V8" s="24"/>
      <c r="W8" s="13">
        <f t="shared" si="0"/>
        <v>3600</v>
      </c>
    </row>
    <row r="9" spans="1:26">
      <c r="A9" s="12">
        <v>4</v>
      </c>
      <c r="B9" s="9" t="s">
        <v>13</v>
      </c>
      <c r="C9" s="9" t="s">
        <v>92</v>
      </c>
      <c r="D9" s="14">
        <v>1</v>
      </c>
      <c r="E9" s="15">
        <v>2000</v>
      </c>
      <c r="F9" s="20"/>
      <c r="G9" s="18"/>
      <c r="H9" s="24"/>
      <c r="I9" s="24"/>
      <c r="J9" s="30"/>
      <c r="K9" s="31"/>
      <c r="L9" s="32"/>
      <c r="M9" s="44"/>
      <c r="N9" s="45"/>
      <c r="O9" s="46"/>
      <c r="P9" s="47"/>
      <c r="Q9" s="48"/>
      <c r="R9" s="49"/>
      <c r="S9" s="52"/>
      <c r="T9" s="52"/>
      <c r="U9" s="24"/>
      <c r="V9" s="24"/>
      <c r="W9" s="13">
        <f t="shared" si="0"/>
        <v>2000</v>
      </c>
    </row>
    <row r="10" spans="1:26">
      <c r="A10" s="12">
        <v>4</v>
      </c>
      <c r="B10" s="9" t="s">
        <v>89</v>
      </c>
      <c r="C10" s="9" t="s">
        <v>85</v>
      </c>
      <c r="D10" s="14"/>
      <c r="E10" s="15"/>
      <c r="F10" s="20"/>
      <c r="G10" s="18"/>
      <c r="H10" s="24"/>
      <c r="I10" s="24"/>
      <c r="J10" s="30"/>
      <c r="K10" s="31"/>
      <c r="L10" s="32"/>
      <c r="M10" s="44"/>
      <c r="N10" s="45"/>
      <c r="O10" s="46"/>
      <c r="P10" s="47"/>
      <c r="Q10" s="48" t="s">
        <v>36</v>
      </c>
      <c r="R10" s="49">
        <v>2000</v>
      </c>
      <c r="S10" s="52"/>
      <c r="T10" s="52"/>
      <c r="U10" s="24"/>
      <c r="V10" s="24"/>
      <c r="W10" s="13">
        <f t="shared" si="0"/>
        <v>2000</v>
      </c>
    </row>
    <row r="11" spans="1:26">
      <c r="A11" s="12">
        <v>4</v>
      </c>
      <c r="B11" s="9" t="s">
        <v>111</v>
      </c>
      <c r="C11" s="9" t="s">
        <v>104</v>
      </c>
      <c r="D11" s="14"/>
      <c r="E11" s="15"/>
      <c r="F11" s="20"/>
      <c r="G11" s="18"/>
      <c r="H11" s="24"/>
      <c r="I11" s="24"/>
      <c r="J11" s="30"/>
      <c r="K11" s="31"/>
      <c r="L11" s="32"/>
      <c r="M11" s="44"/>
      <c r="N11" s="45"/>
      <c r="O11" s="46"/>
      <c r="P11" s="47"/>
      <c r="Q11" s="48"/>
      <c r="R11" s="49"/>
      <c r="S11" s="52">
        <v>1</v>
      </c>
      <c r="T11" s="52">
        <v>2000</v>
      </c>
      <c r="U11" s="24"/>
      <c r="V11" s="24"/>
      <c r="W11" s="13">
        <f t="shared" si="0"/>
        <v>2000</v>
      </c>
    </row>
    <row r="12" spans="1:26">
      <c r="A12" s="12">
        <v>4</v>
      </c>
      <c r="B12" s="9" t="s">
        <v>122</v>
      </c>
      <c r="C12" s="9" t="s">
        <v>82</v>
      </c>
      <c r="D12" s="14"/>
      <c r="E12" s="15"/>
      <c r="F12" s="20"/>
      <c r="G12" s="18"/>
      <c r="H12" s="24"/>
      <c r="I12" s="24"/>
      <c r="J12" s="30"/>
      <c r="K12" s="31"/>
      <c r="L12" s="32"/>
      <c r="M12" s="44"/>
      <c r="N12" s="45"/>
      <c r="O12" s="46"/>
      <c r="P12" s="47"/>
      <c r="Q12" s="48"/>
      <c r="R12" s="49"/>
      <c r="S12" s="52"/>
      <c r="T12" s="52"/>
      <c r="U12" s="24">
        <v>1</v>
      </c>
      <c r="V12" s="24">
        <v>2000</v>
      </c>
      <c r="W12" s="13">
        <f t="shared" si="0"/>
        <v>2000</v>
      </c>
    </row>
    <row r="13" spans="1:26">
      <c r="A13" s="12">
        <v>8</v>
      </c>
      <c r="B13" s="9" t="s">
        <v>53</v>
      </c>
      <c r="C13" s="9" t="s">
        <v>93</v>
      </c>
      <c r="D13" s="14"/>
      <c r="E13" s="15"/>
      <c r="F13" s="20"/>
      <c r="G13" s="18"/>
      <c r="H13" s="24">
        <v>2</v>
      </c>
      <c r="I13" s="24">
        <v>1600</v>
      </c>
      <c r="J13" s="30"/>
      <c r="K13" s="31" t="s">
        <v>67</v>
      </c>
      <c r="L13" s="32">
        <v>360</v>
      </c>
      <c r="M13" s="44"/>
      <c r="N13" s="45"/>
      <c r="O13" s="46"/>
      <c r="P13" s="47"/>
      <c r="Q13" s="48"/>
      <c r="R13" s="49"/>
      <c r="S13" s="52"/>
      <c r="T13" s="52"/>
      <c r="U13" s="24"/>
      <c r="V13" s="24"/>
      <c r="W13" s="13">
        <f t="shared" si="0"/>
        <v>1960</v>
      </c>
    </row>
    <row r="14" spans="1:26">
      <c r="A14" s="12">
        <v>9</v>
      </c>
      <c r="B14" s="9" t="s">
        <v>51</v>
      </c>
      <c r="C14" s="9" t="s">
        <v>94</v>
      </c>
      <c r="D14" s="14"/>
      <c r="E14" s="15"/>
      <c r="F14" s="20"/>
      <c r="G14" s="18"/>
      <c r="H14" s="24">
        <v>3</v>
      </c>
      <c r="I14" s="24">
        <v>1200</v>
      </c>
      <c r="J14" s="30"/>
      <c r="K14" s="31" t="s">
        <v>66</v>
      </c>
      <c r="L14" s="32">
        <v>500</v>
      </c>
      <c r="M14" s="44"/>
      <c r="N14" s="45"/>
      <c r="O14" s="46"/>
      <c r="P14" s="47"/>
      <c r="Q14" s="48"/>
      <c r="R14" s="49"/>
      <c r="S14" s="52"/>
      <c r="T14" s="52"/>
      <c r="U14" s="24"/>
      <c r="V14" s="24"/>
      <c r="W14" s="13">
        <f t="shared" si="0"/>
        <v>1700</v>
      </c>
    </row>
    <row r="15" spans="1:26">
      <c r="A15" s="12">
        <v>10</v>
      </c>
      <c r="B15" s="9" t="s">
        <v>8</v>
      </c>
      <c r="C15" s="9" t="s">
        <v>95</v>
      </c>
      <c r="D15" s="14">
        <v>2</v>
      </c>
      <c r="E15" s="15">
        <v>1600</v>
      </c>
      <c r="F15" s="20"/>
      <c r="G15" s="18"/>
      <c r="H15" s="24"/>
      <c r="I15" s="24"/>
      <c r="J15" s="30"/>
      <c r="K15" s="31"/>
      <c r="L15" s="32"/>
      <c r="M15" s="44"/>
      <c r="N15" s="45"/>
      <c r="O15" s="46"/>
      <c r="P15" s="47"/>
      <c r="Q15" s="48"/>
      <c r="R15" s="49"/>
      <c r="S15" s="52"/>
      <c r="T15" s="52"/>
      <c r="U15" s="24"/>
      <c r="V15" s="24"/>
      <c r="W15" s="13">
        <f t="shared" si="0"/>
        <v>1600</v>
      </c>
    </row>
    <row r="16" spans="1:26">
      <c r="A16" s="12">
        <v>10</v>
      </c>
      <c r="B16" s="9" t="s">
        <v>25</v>
      </c>
      <c r="C16" s="9" t="s">
        <v>87</v>
      </c>
      <c r="D16" s="14"/>
      <c r="E16" s="15"/>
      <c r="F16" s="20" t="s">
        <v>37</v>
      </c>
      <c r="G16" s="18">
        <v>1600</v>
      </c>
      <c r="H16" s="24"/>
      <c r="I16" s="24"/>
      <c r="J16" s="30"/>
      <c r="K16" s="31"/>
      <c r="L16" s="32"/>
      <c r="M16" s="44"/>
      <c r="N16" s="45"/>
      <c r="O16" s="46"/>
      <c r="P16" s="47"/>
      <c r="Q16" s="48"/>
      <c r="R16" s="49"/>
      <c r="S16" s="52"/>
      <c r="T16" s="52"/>
      <c r="U16" s="24"/>
      <c r="V16" s="24"/>
      <c r="W16" s="13">
        <f t="shared" si="0"/>
        <v>1600</v>
      </c>
    </row>
    <row r="17" spans="1:23">
      <c r="A17" s="12">
        <v>10</v>
      </c>
      <c r="B17" s="9" t="s">
        <v>88</v>
      </c>
      <c r="C17" s="9" t="s">
        <v>82</v>
      </c>
      <c r="D17" s="14"/>
      <c r="E17" s="15"/>
      <c r="F17" s="20"/>
      <c r="G17" s="18"/>
      <c r="H17" s="24"/>
      <c r="I17" s="24"/>
      <c r="J17" s="30"/>
      <c r="K17" s="31"/>
      <c r="L17" s="32"/>
      <c r="M17" s="44"/>
      <c r="N17" s="45"/>
      <c r="O17" s="46"/>
      <c r="P17" s="47"/>
      <c r="Q17" s="48" t="s">
        <v>37</v>
      </c>
      <c r="R17" s="49">
        <v>1600</v>
      </c>
      <c r="S17" s="52"/>
      <c r="T17" s="52"/>
      <c r="U17" s="24"/>
      <c r="V17" s="24"/>
      <c r="W17" s="13">
        <f t="shared" si="0"/>
        <v>1600</v>
      </c>
    </row>
    <row r="18" spans="1:23">
      <c r="A18" s="12">
        <v>10</v>
      </c>
      <c r="B18" s="9" t="s">
        <v>116</v>
      </c>
      <c r="C18" s="9" t="s">
        <v>107</v>
      </c>
      <c r="D18" s="14"/>
      <c r="E18" s="15"/>
      <c r="F18" s="20"/>
      <c r="G18" s="18"/>
      <c r="H18" s="24"/>
      <c r="I18" s="24"/>
      <c r="J18" s="30"/>
      <c r="K18" s="31"/>
      <c r="L18" s="32"/>
      <c r="M18" s="44"/>
      <c r="N18" s="45"/>
      <c r="O18" s="46"/>
      <c r="P18" s="47"/>
      <c r="Q18" s="48"/>
      <c r="R18" s="49"/>
      <c r="S18" s="52">
        <v>2</v>
      </c>
      <c r="T18" s="52">
        <v>1600</v>
      </c>
      <c r="U18" s="24"/>
      <c r="V18" s="24"/>
      <c r="W18" s="13">
        <f t="shared" si="0"/>
        <v>1600</v>
      </c>
    </row>
    <row r="19" spans="1:23">
      <c r="A19" s="12">
        <v>10</v>
      </c>
      <c r="B19" s="9" t="s">
        <v>123</v>
      </c>
      <c r="C19" s="9" t="s">
        <v>95</v>
      </c>
      <c r="D19" s="14"/>
      <c r="E19" s="15"/>
      <c r="F19" s="20"/>
      <c r="G19" s="18"/>
      <c r="H19" s="24"/>
      <c r="I19" s="24"/>
      <c r="J19" s="30"/>
      <c r="K19" s="31"/>
      <c r="L19" s="32"/>
      <c r="M19" s="44"/>
      <c r="N19" s="45"/>
      <c r="O19" s="46"/>
      <c r="P19" s="47"/>
      <c r="Q19" s="48"/>
      <c r="R19" s="49"/>
      <c r="S19" s="52"/>
      <c r="T19" s="52"/>
      <c r="U19" s="24">
        <v>2</v>
      </c>
      <c r="V19" s="24">
        <v>1600</v>
      </c>
      <c r="W19" s="13">
        <f t="shared" si="0"/>
        <v>1600</v>
      </c>
    </row>
    <row r="20" spans="1:23">
      <c r="A20" s="12">
        <v>15</v>
      </c>
      <c r="B20" s="9" t="s">
        <v>32</v>
      </c>
      <c r="C20" s="9" t="s">
        <v>96</v>
      </c>
      <c r="D20" s="14"/>
      <c r="E20" s="15"/>
      <c r="F20" s="20" t="s">
        <v>38</v>
      </c>
      <c r="G20" s="18">
        <v>1200</v>
      </c>
      <c r="H20" s="24"/>
      <c r="I20" s="24"/>
      <c r="J20" s="30"/>
      <c r="K20" s="31" t="s">
        <v>70</v>
      </c>
      <c r="L20" s="32">
        <v>240</v>
      </c>
      <c r="M20" s="44"/>
      <c r="N20" s="45"/>
      <c r="O20" s="46"/>
      <c r="P20" s="47"/>
      <c r="Q20" s="48"/>
      <c r="R20" s="49"/>
      <c r="S20" s="52"/>
      <c r="T20" s="52"/>
      <c r="U20" s="24"/>
      <c r="V20" s="24"/>
      <c r="W20" s="13">
        <f t="shared" si="0"/>
        <v>1440</v>
      </c>
    </row>
    <row r="21" spans="1:23">
      <c r="A21" s="12">
        <v>16</v>
      </c>
      <c r="B21" s="9" t="s">
        <v>23</v>
      </c>
      <c r="C21" s="9" t="s">
        <v>91</v>
      </c>
      <c r="D21" s="14"/>
      <c r="E21" s="15"/>
      <c r="F21" s="20" t="s">
        <v>42</v>
      </c>
      <c r="G21" s="18">
        <v>220</v>
      </c>
      <c r="H21" s="24">
        <v>4</v>
      </c>
      <c r="I21" s="24">
        <v>800</v>
      </c>
      <c r="J21" s="30"/>
      <c r="K21" s="31" t="s">
        <v>71</v>
      </c>
      <c r="L21" s="32">
        <v>200</v>
      </c>
      <c r="M21" s="44"/>
      <c r="N21" s="45"/>
      <c r="O21" s="46"/>
      <c r="P21" s="47"/>
      <c r="Q21" s="48"/>
      <c r="R21" s="49"/>
      <c r="S21" s="52"/>
      <c r="T21" s="52"/>
      <c r="U21" s="24"/>
      <c r="V21" s="24"/>
      <c r="W21" s="13">
        <f t="shared" si="0"/>
        <v>1220</v>
      </c>
    </row>
    <row r="22" spans="1:23">
      <c r="A22" s="12">
        <v>17</v>
      </c>
      <c r="B22" s="9" t="s">
        <v>9</v>
      </c>
      <c r="C22" s="9" t="s">
        <v>95</v>
      </c>
      <c r="D22" s="14">
        <v>3</v>
      </c>
      <c r="E22" s="15">
        <v>1200</v>
      </c>
      <c r="F22" s="20"/>
      <c r="G22" s="18"/>
      <c r="H22" s="24"/>
      <c r="I22" s="24"/>
      <c r="J22" s="30"/>
      <c r="K22" s="31"/>
      <c r="L22" s="32"/>
      <c r="M22" s="44"/>
      <c r="N22" s="45"/>
      <c r="O22" s="46"/>
      <c r="P22" s="47"/>
      <c r="Q22" s="48"/>
      <c r="R22" s="49"/>
      <c r="S22" s="52"/>
      <c r="T22" s="52"/>
      <c r="U22" s="24"/>
      <c r="V22" s="24"/>
      <c r="W22" s="13">
        <f t="shared" si="0"/>
        <v>1200</v>
      </c>
    </row>
    <row r="23" spans="1:23">
      <c r="A23" s="12">
        <v>17</v>
      </c>
      <c r="B23" s="9" t="s">
        <v>114</v>
      </c>
      <c r="C23" s="9" t="s">
        <v>115</v>
      </c>
      <c r="D23" s="14"/>
      <c r="E23" s="15"/>
      <c r="F23" s="20"/>
      <c r="G23" s="18"/>
      <c r="H23" s="24" t="s">
        <v>108</v>
      </c>
      <c r="I23" s="24"/>
      <c r="J23" s="30"/>
      <c r="K23" s="31"/>
      <c r="L23" s="32"/>
      <c r="M23" s="44"/>
      <c r="N23" s="45"/>
      <c r="O23" s="46"/>
      <c r="P23" s="47"/>
      <c r="Q23" s="48"/>
      <c r="R23" s="49"/>
      <c r="S23" s="52">
        <v>3</v>
      </c>
      <c r="T23" s="52">
        <v>1200</v>
      </c>
      <c r="U23" s="24"/>
      <c r="V23" s="24"/>
      <c r="W23" s="13">
        <f t="shared" si="0"/>
        <v>1200</v>
      </c>
    </row>
    <row r="24" spans="1:23">
      <c r="A24" s="12">
        <v>17</v>
      </c>
      <c r="B24" s="9" t="s">
        <v>62</v>
      </c>
      <c r="C24" s="9" t="s">
        <v>83</v>
      </c>
      <c r="D24" s="14"/>
      <c r="E24" s="15"/>
      <c r="F24" s="20"/>
      <c r="G24" s="18"/>
      <c r="H24" s="24"/>
      <c r="I24" s="24"/>
      <c r="J24" s="30"/>
      <c r="K24" s="31" t="s">
        <v>38</v>
      </c>
      <c r="L24" s="32">
        <v>1200</v>
      </c>
      <c r="M24" s="44"/>
      <c r="N24" s="45"/>
      <c r="O24" s="46"/>
      <c r="P24" s="47"/>
      <c r="Q24" s="48"/>
      <c r="R24" s="49"/>
      <c r="S24" s="52"/>
      <c r="T24" s="52"/>
      <c r="U24" s="24"/>
      <c r="V24" s="24"/>
      <c r="W24" s="13">
        <f t="shared" si="0"/>
        <v>1200</v>
      </c>
    </row>
    <row r="25" spans="1:23">
      <c r="A25" s="12">
        <v>17</v>
      </c>
      <c r="B25" s="9" t="s">
        <v>86</v>
      </c>
      <c r="C25" s="9" t="s">
        <v>87</v>
      </c>
      <c r="D25" s="14"/>
      <c r="E25" s="15"/>
      <c r="F25" s="20"/>
      <c r="G25" s="18"/>
      <c r="H25" s="24"/>
      <c r="I25" s="24"/>
      <c r="J25" s="30"/>
      <c r="K25" s="31"/>
      <c r="L25" s="32"/>
      <c r="M25" s="44"/>
      <c r="N25" s="45"/>
      <c r="O25" s="46"/>
      <c r="P25" s="47"/>
      <c r="Q25" s="48" t="s">
        <v>38</v>
      </c>
      <c r="R25" s="49">
        <v>1200</v>
      </c>
      <c r="S25" s="52"/>
      <c r="T25" s="52"/>
      <c r="U25" s="24"/>
      <c r="V25" s="24"/>
      <c r="W25" s="13">
        <f t="shared" si="0"/>
        <v>1200</v>
      </c>
    </row>
    <row r="26" spans="1:23">
      <c r="A26" s="12">
        <v>17</v>
      </c>
      <c r="B26" s="9" t="s">
        <v>129</v>
      </c>
      <c r="C26" s="9" t="s">
        <v>130</v>
      </c>
      <c r="D26" s="14"/>
      <c r="E26" s="15"/>
      <c r="F26" s="20"/>
      <c r="G26" s="18"/>
      <c r="H26" s="24"/>
      <c r="I26" s="24"/>
      <c r="J26" s="30"/>
      <c r="K26" s="31"/>
      <c r="L26" s="32"/>
      <c r="M26" s="44"/>
      <c r="N26" s="45"/>
      <c r="O26" s="46"/>
      <c r="P26" s="47"/>
      <c r="Q26" s="48"/>
      <c r="R26" s="49"/>
      <c r="S26" s="52"/>
      <c r="T26" s="52"/>
      <c r="U26" s="24">
        <v>3</v>
      </c>
      <c r="V26" s="24">
        <v>1200</v>
      </c>
      <c r="W26" s="13">
        <f t="shared" si="0"/>
        <v>1200</v>
      </c>
    </row>
    <row r="27" spans="1:23">
      <c r="A27" s="12">
        <v>22</v>
      </c>
      <c r="B27" s="9" t="s">
        <v>26</v>
      </c>
      <c r="C27" s="9" t="s">
        <v>83</v>
      </c>
      <c r="D27" s="14"/>
      <c r="E27" s="15"/>
      <c r="F27" s="20" t="s">
        <v>44</v>
      </c>
      <c r="G27" s="18">
        <v>130</v>
      </c>
      <c r="H27" s="24"/>
      <c r="I27" s="24"/>
      <c r="J27" s="30"/>
      <c r="K27" s="31" t="s">
        <v>39</v>
      </c>
      <c r="L27" s="32">
        <v>800</v>
      </c>
      <c r="M27" s="44"/>
      <c r="N27" s="45"/>
      <c r="O27" s="46"/>
      <c r="P27" s="47"/>
      <c r="Q27" s="48"/>
      <c r="R27" s="49"/>
      <c r="S27" s="52"/>
      <c r="T27" s="52"/>
      <c r="U27" s="24"/>
      <c r="V27" s="24"/>
      <c r="W27" s="13">
        <f t="shared" si="0"/>
        <v>930</v>
      </c>
    </row>
    <row r="28" spans="1:23">
      <c r="A28" s="12">
        <v>23</v>
      </c>
      <c r="B28" s="9" t="s">
        <v>12</v>
      </c>
      <c r="C28" s="9" t="s">
        <v>98</v>
      </c>
      <c r="D28" s="14">
        <v>4</v>
      </c>
      <c r="E28" s="15">
        <v>800</v>
      </c>
      <c r="F28" s="20"/>
      <c r="G28" s="18"/>
      <c r="H28" s="24"/>
      <c r="I28" s="24"/>
      <c r="J28" s="30"/>
      <c r="K28" s="31"/>
      <c r="L28" s="32"/>
      <c r="M28" s="44"/>
      <c r="N28" s="45"/>
      <c r="O28" s="46"/>
      <c r="P28" s="47"/>
      <c r="Q28" s="48"/>
      <c r="R28" s="49"/>
      <c r="S28" s="52"/>
      <c r="T28" s="52"/>
      <c r="U28" s="24"/>
      <c r="V28" s="24"/>
      <c r="W28" s="13">
        <f t="shared" si="0"/>
        <v>800</v>
      </c>
    </row>
    <row r="29" spans="1:23">
      <c r="A29" s="12">
        <v>23</v>
      </c>
      <c r="B29" s="9" t="s">
        <v>28</v>
      </c>
      <c r="C29" s="9" t="s">
        <v>97</v>
      </c>
      <c r="D29" s="14"/>
      <c r="E29" s="15"/>
      <c r="F29" s="20" t="s">
        <v>39</v>
      </c>
      <c r="G29" s="18">
        <v>800</v>
      </c>
      <c r="H29" s="24"/>
      <c r="I29" s="24"/>
      <c r="J29" s="30"/>
      <c r="K29" s="31"/>
      <c r="L29" s="32"/>
      <c r="M29" s="44"/>
      <c r="N29" s="45"/>
      <c r="O29" s="46"/>
      <c r="P29" s="47"/>
      <c r="Q29" s="48"/>
      <c r="R29" s="49"/>
      <c r="S29" s="52"/>
      <c r="T29" s="52"/>
      <c r="U29" s="24"/>
      <c r="V29" s="24"/>
      <c r="W29" s="13">
        <f t="shared" si="0"/>
        <v>800</v>
      </c>
    </row>
    <row r="30" spans="1:23">
      <c r="A30" s="12">
        <v>23</v>
      </c>
      <c r="B30" s="9" t="s">
        <v>117</v>
      </c>
      <c r="C30" s="9" t="s">
        <v>118</v>
      </c>
      <c r="D30" s="14"/>
      <c r="E30" s="15"/>
      <c r="F30" s="20"/>
      <c r="G30" s="18"/>
      <c r="H30" s="24"/>
      <c r="I30" s="24"/>
      <c r="J30" s="30"/>
      <c r="K30" s="31"/>
      <c r="L30" s="32"/>
      <c r="M30" s="44"/>
      <c r="N30" s="45"/>
      <c r="O30" s="46"/>
      <c r="P30" s="47"/>
      <c r="Q30" s="48"/>
      <c r="R30" s="49"/>
      <c r="S30" s="52">
        <v>4</v>
      </c>
      <c r="T30" s="52">
        <v>800</v>
      </c>
      <c r="U30" s="24"/>
      <c r="V30" s="24"/>
      <c r="W30" s="13">
        <f t="shared" si="0"/>
        <v>800</v>
      </c>
    </row>
    <row r="31" spans="1:23">
      <c r="A31" s="12">
        <v>23</v>
      </c>
      <c r="B31" s="9" t="s">
        <v>126</v>
      </c>
      <c r="C31" s="9" t="s">
        <v>105</v>
      </c>
      <c r="D31" s="14"/>
      <c r="E31" s="15"/>
      <c r="F31" s="20"/>
      <c r="G31" s="18"/>
      <c r="H31" s="24"/>
      <c r="I31" s="24"/>
      <c r="J31" s="30"/>
      <c r="K31" s="31"/>
      <c r="L31" s="32"/>
      <c r="M31" s="44"/>
      <c r="N31" s="45"/>
      <c r="O31" s="46"/>
      <c r="P31" s="47"/>
      <c r="Q31" s="48"/>
      <c r="R31" s="49"/>
      <c r="S31" s="52"/>
      <c r="T31" s="52"/>
      <c r="U31" s="24">
        <v>4</v>
      </c>
      <c r="V31" s="24">
        <v>800</v>
      </c>
      <c r="W31" s="13">
        <f t="shared" si="0"/>
        <v>800</v>
      </c>
    </row>
    <row r="32" spans="1:23">
      <c r="A32" s="12">
        <v>27</v>
      </c>
      <c r="B32" s="9" t="s">
        <v>54</v>
      </c>
      <c r="C32" s="9" t="s">
        <v>99</v>
      </c>
      <c r="D32" s="14"/>
      <c r="E32" s="15"/>
      <c r="F32" s="20"/>
      <c r="G32" s="18"/>
      <c r="H32" s="24">
        <v>8</v>
      </c>
      <c r="I32" s="24">
        <v>280</v>
      </c>
      <c r="J32" s="30"/>
      <c r="K32" s="31" t="s">
        <v>68</v>
      </c>
      <c r="L32" s="32">
        <v>320</v>
      </c>
      <c r="M32" s="44"/>
      <c r="N32" s="45"/>
      <c r="O32" s="46"/>
      <c r="P32" s="47"/>
      <c r="Q32" s="48"/>
      <c r="R32" s="49"/>
      <c r="S32" s="52"/>
      <c r="T32" s="52"/>
      <c r="U32" s="24"/>
      <c r="V32" s="24"/>
      <c r="W32" s="13">
        <f t="shared" si="0"/>
        <v>600</v>
      </c>
    </row>
    <row r="33" spans="1:23">
      <c r="A33" s="12">
        <v>28</v>
      </c>
      <c r="B33" s="9" t="s">
        <v>14</v>
      </c>
      <c r="C33" s="9" t="s">
        <v>100</v>
      </c>
      <c r="D33" s="14">
        <v>5</v>
      </c>
      <c r="E33" s="15">
        <v>500</v>
      </c>
      <c r="F33" s="20"/>
      <c r="G33" s="18"/>
      <c r="H33" s="24"/>
      <c r="I33" s="24"/>
      <c r="J33" s="30"/>
      <c r="K33" s="31"/>
      <c r="L33" s="32"/>
      <c r="M33" s="44"/>
      <c r="N33" s="45"/>
      <c r="O33" s="46"/>
      <c r="P33" s="47"/>
      <c r="Q33" s="48"/>
      <c r="R33" s="49"/>
      <c r="S33" s="52"/>
      <c r="T33" s="52"/>
      <c r="U33" s="24"/>
      <c r="V33" s="24"/>
      <c r="W33" s="13">
        <f t="shared" si="0"/>
        <v>500</v>
      </c>
    </row>
    <row r="34" spans="1:23">
      <c r="A34" s="12">
        <v>28</v>
      </c>
      <c r="B34" s="9" t="s">
        <v>50</v>
      </c>
      <c r="C34" s="9" t="s">
        <v>94</v>
      </c>
      <c r="D34" s="14"/>
      <c r="E34" s="15"/>
      <c r="F34" s="20"/>
      <c r="G34" s="18"/>
      <c r="H34" s="24">
        <v>5</v>
      </c>
      <c r="I34" s="24">
        <v>500</v>
      </c>
      <c r="J34" s="30"/>
      <c r="K34" s="31"/>
      <c r="L34" s="32"/>
      <c r="M34" s="44"/>
      <c r="N34" s="45"/>
      <c r="O34" s="46"/>
      <c r="P34" s="47"/>
      <c r="Q34" s="48"/>
      <c r="R34" s="49"/>
      <c r="S34" s="52"/>
      <c r="T34" s="52"/>
      <c r="U34" s="24"/>
      <c r="V34" s="24"/>
      <c r="W34" s="13">
        <f t="shared" si="0"/>
        <v>500</v>
      </c>
    </row>
    <row r="35" spans="1:23">
      <c r="A35" s="12">
        <v>28</v>
      </c>
      <c r="B35" s="9" t="s">
        <v>56</v>
      </c>
      <c r="C35" s="9" t="s">
        <v>83</v>
      </c>
      <c r="D35" s="14"/>
      <c r="E35" s="15"/>
      <c r="F35" s="20"/>
      <c r="G35" s="18"/>
      <c r="H35" s="24">
        <v>7</v>
      </c>
      <c r="I35" s="24">
        <v>320</v>
      </c>
      <c r="J35" s="30"/>
      <c r="K35" s="31" t="s">
        <v>72</v>
      </c>
      <c r="L35" s="32">
        <v>180</v>
      </c>
      <c r="M35" s="44"/>
      <c r="N35" s="45"/>
      <c r="O35" s="46"/>
      <c r="P35" s="47"/>
      <c r="Q35" s="48"/>
      <c r="R35" s="49"/>
      <c r="S35" s="52"/>
      <c r="T35" s="52"/>
      <c r="U35" s="24"/>
      <c r="V35" s="24"/>
      <c r="W35" s="13">
        <f t="shared" si="0"/>
        <v>500</v>
      </c>
    </row>
    <row r="36" spans="1:23">
      <c r="A36" s="12">
        <v>28</v>
      </c>
      <c r="B36" s="9" t="s">
        <v>112</v>
      </c>
      <c r="C36" s="9" t="s">
        <v>107</v>
      </c>
      <c r="D36" s="14"/>
      <c r="E36" s="15"/>
      <c r="F36" s="20"/>
      <c r="G36" s="18"/>
      <c r="H36" s="24"/>
      <c r="I36" s="24"/>
      <c r="J36" s="30"/>
      <c r="K36" s="31"/>
      <c r="L36" s="32"/>
      <c r="M36" s="44"/>
      <c r="N36" s="45"/>
      <c r="O36" s="46"/>
      <c r="P36" s="47"/>
      <c r="Q36" s="48"/>
      <c r="R36" s="49"/>
      <c r="S36" s="52">
        <v>5</v>
      </c>
      <c r="T36" s="52">
        <v>500</v>
      </c>
      <c r="U36" s="24"/>
      <c r="V36" s="24"/>
      <c r="W36" s="13">
        <f t="shared" si="0"/>
        <v>500</v>
      </c>
    </row>
    <row r="37" spans="1:23">
      <c r="A37" s="12">
        <v>28</v>
      </c>
      <c r="B37" s="9" t="s">
        <v>125</v>
      </c>
      <c r="C37" s="9" t="s">
        <v>97</v>
      </c>
      <c r="D37" s="14"/>
      <c r="E37" s="15"/>
      <c r="F37" s="20"/>
      <c r="G37" s="18"/>
      <c r="H37" s="24"/>
      <c r="I37" s="24"/>
      <c r="J37" s="30"/>
      <c r="K37" s="31"/>
      <c r="L37" s="32"/>
      <c r="M37" s="44"/>
      <c r="N37" s="45"/>
      <c r="O37" s="46"/>
      <c r="P37" s="47"/>
      <c r="Q37" s="48"/>
      <c r="R37" s="49"/>
      <c r="S37" s="52"/>
      <c r="T37" s="52"/>
      <c r="U37" s="24">
        <v>5</v>
      </c>
      <c r="V37" s="24">
        <v>500</v>
      </c>
      <c r="W37" s="13">
        <f t="shared" si="0"/>
        <v>500</v>
      </c>
    </row>
    <row r="38" spans="1:23">
      <c r="A38" s="12">
        <v>33</v>
      </c>
      <c r="B38" s="9" t="s">
        <v>22</v>
      </c>
      <c r="C38" s="9" t="s">
        <v>101</v>
      </c>
      <c r="D38" s="14"/>
      <c r="E38" s="15"/>
      <c r="F38" s="20" t="s">
        <v>40</v>
      </c>
      <c r="G38" s="18">
        <v>430</v>
      </c>
      <c r="H38" s="24"/>
      <c r="I38" s="24"/>
      <c r="J38" s="30"/>
      <c r="K38" s="31"/>
      <c r="L38" s="32"/>
      <c r="M38" s="44"/>
      <c r="N38" s="45"/>
      <c r="O38" s="46"/>
      <c r="P38" s="47"/>
      <c r="Q38" s="48"/>
      <c r="R38" s="49"/>
      <c r="S38" s="52"/>
      <c r="T38" s="52"/>
      <c r="U38" s="24"/>
      <c r="V38" s="24"/>
      <c r="W38" s="13">
        <f t="shared" ref="W38:W69" si="1">SUM(E38+G38+I38+L38+N38+P38+R38+T38+V38)</f>
        <v>430</v>
      </c>
    </row>
    <row r="39" spans="1:23">
      <c r="A39" s="12">
        <v>33</v>
      </c>
      <c r="B39" s="9" t="s">
        <v>24</v>
      </c>
      <c r="C39" s="9" t="s">
        <v>87</v>
      </c>
      <c r="D39" s="14"/>
      <c r="E39" s="15"/>
      <c r="F39" s="20" t="s">
        <v>40</v>
      </c>
      <c r="G39" s="18">
        <v>430</v>
      </c>
      <c r="H39" s="24"/>
      <c r="I39" s="24"/>
      <c r="J39" s="30"/>
      <c r="K39" s="31"/>
      <c r="L39" s="32"/>
      <c r="M39" s="44"/>
      <c r="N39" s="45"/>
      <c r="O39" s="46"/>
      <c r="P39" s="47"/>
      <c r="Q39" s="48"/>
      <c r="R39" s="49"/>
      <c r="S39" s="52"/>
      <c r="T39" s="52"/>
      <c r="U39" s="24"/>
      <c r="V39" s="24"/>
      <c r="W39" s="13">
        <f t="shared" si="1"/>
        <v>430</v>
      </c>
    </row>
    <row r="40" spans="1:23">
      <c r="A40" s="12">
        <v>35</v>
      </c>
      <c r="B40" s="9" t="s">
        <v>10</v>
      </c>
      <c r="C40" s="9" t="s">
        <v>95</v>
      </c>
      <c r="D40" s="14">
        <v>6</v>
      </c>
      <c r="E40" s="15">
        <v>360</v>
      </c>
      <c r="F40" s="20"/>
      <c r="G40" s="18"/>
      <c r="H40" s="24"/>
      <c r="I40" s="24"/>
      <c r="J40" s="30"/>
      <c r="K40" s="31"/>
      <c r="L40" s="32"/>
      <c r="M40" s="44"/>
      <c r="N40" s="45"/>
      <c r="O40" s="46"/>
      <c r="P40" s="47"/>
      <c r="Q40" s="48"/>
      <c r="R40" s="49"/>
      <c r="S40" s="52"/>
      <c r="T40" s="52"/>
      <c r="U40" s="24"/>
      <c r="V40" s="24"/>
      <c r="W40" s="13">
        <f t="shared" si="1"/>
        <v>360</v>
      </c>
    </row>
    <row r="41" spans="1:23">
      <c r="A41" s="12">
        <v>35</v>
      </c>
      <c r="B41" s="9" t="s">
        <v>55</v>
      </c>
      <c r="C41" s="9" t="s">
        <v>83</v>
      </c>
      <c r="D41" s="14"/>
      <c r="E41" s="15"/>
      <c r="F41" s="20"/>
      <c r="G41" s="18"/>
      <c r="H41" s="24">
        <v>6</v>
      </c>
      <c r="I41" s="24">
        <v>360</v>
      </c>
      <c r="J41" s="30"/>
      <c r="K41" s="31"/>
      <c r="L41" s="32"/>
      <c r="M41" s="44"/>
      <c r="N41" s="45"/>
      <c r="O41" s="46"/>
      <c r="P41" s="47"/>
      <c r="Q41" s="48"/>
      <c r="R41" s="49"/>
      <c r="S41" s="52"/>
      <c r="T41" s="52"/>
      <c r="U41" s="24"/>
      <c r="V41" s="24"/>
      <c r="W41" s="13">
        <f t="shared" si="1"/>
        <v>360</v>
      </c>
    </row>
    <row r="42" spans="1:23">
      <c r="A42" s="12">
        <v>35</v>
      </c>
      <c r="B42" s="9" t="s">
        <v>57</v>
      </c>
      <c r="C42" s="9" t="s">
        <v>34</v>
      </c>
      <c r="D42" s="14"/>
      <c r="E42" s="15"/>
      <c r="F42" s="20"/>
      <c r="G42" s="18"/>
      <c r="H42" s="24">
        <v>9</v>
      </c>
      <c r="I42" s="24">
        <v>240</v>
      </c>
      <c r="J42" s="30"/>
      <c r="K42" s="31" t="s">
        <v>75</v>
      </c>
      <c r="L42" s="32">
        <v>120</v>
      </c>
      <c r="M42" s="44"/>
      <c r="N42" s="45"/>
      <c r="O42" s="46"/>
      <c r="P42" s="47"/>
      <c r="Q42" s="48"/>
      <c r="R42" s="49"/>
      <c r="S42" s="52"/>
      <c r="T42" s="52"/>
      <c r="U42" s="24"/>
      <c r="V42" s="24"/>
      <c r="W42" s="13">
        <f t="shared" si="1"/>
        <v>360</v>
      </c>
    </row>
    <row r="43" spans="1:23">
      <c r="A43" s="12">
        <v>35</v>
      </c>
      <c r="B43" s="9" t="s">
        <v>113</v>
      </c>
      <c r="C43" s="9" t="s">
        <v>107</v>
      </c>
      <c r="D43" s="14"/>
      <c r="E43" s="15"/>
      <c r="F43" s="20"/>
      <c r="G43" s="18"/>
      <c r="H43" s="24"/>
      <c r="I43" s="24"/>
      <c r="J43" s="30"/>
      <c r="K43" s="31"/>
      <c r="L43" s="32"/>
      <c r="M43" s="44"/>
      <c r="N43" s="45"/>
      <c r="O43" s="46"/>
      <c r="P43" s="47"/>
      <c r="Q43" s="48"/>
      <c r="R43" s="49"/>
      <c r="S43" s="52">
        <v>6</v>
      </c>
      <c r="T43" s="52">
        <v>360</v>
      </c>
      <c r="U43" s="24"/>
      <c r="V43" s="24"/>
      <c r="W43" s="13">
        <f t="shared" si="1"/>
        <v>360</v>
      </c>
    </row>
    <row r="44" spans="1:23">
      <c r="A44" s="12">
        <v>35</v>
      </c>
      <c r="B44" s="9" t="s">
        <v>120</v>
      </c>
      <c r="C44" s="9" t="s">
        <v>121</v>
      </c>
      <c r="D44" s="14"/>
      <c r="E44" s="15"/>
      <c r="F44" s="20"/>
      <c r="G44" s="18"/>
      <c r="H44" s="24"/>
      <c r="I44" s="24"/>
      <c r="J44" s="30"/>
      <c r="K44" s="31"/>
      <c r="L44" s="32"/>
      <c r="M44" s="44"/>
      <c r="N44" s="45"/>
      <c r="O44" s="46"/>
      <c r="P44" s="47"/>
      <c r="Q44" s="48"/>
      <c r="R44" s="49"/>
      <c r="S44" s="52"/>
      <c r="T44" s="52"/>
      <c r="U44" s="24">
        <v>6</v>
      </c>
      <c r="V44" s="24">
        <v>360</v>
      </c>
      <c r="W44" s="13">
        <f t="shared" si="1"/>
        <v>360</v>
      </c>
    </row>
    <row r="45" spans="1:23">
      <c r="A45" s="12">
        <v>40</v>
      </c>
      <c r="B45" s="9" t="s">
        <v>11</v>
      </c>
      <c r="C45" s="9" t="s">
        <v>95</v>
      </c>
      <c r="D45" s="14">
        <v>7</v>
      </c>
      <c r="E45" s="15">
        <v>320</v>
      </c>
      <c r="F45" s="20"/>
      <c r="G45" s="18"/>
      <c r="H45" s="24"/>
      <c r="I45" s="24"/>
      <c r="J45" s="30"/>
      <c r="K45" s="31"/>
      <c r="L45" s="32"/>
      <c r="M45" s="44"/>
      <c r="N45" s="45"/>
      <c r="O45" s="46"/>
      <c r="P45" s="47"/>
      <c r="Q45" s="48"/>
      <c r="R45" s="49"/>
      <c r="S45" s="52"/>
      <c r="T45" s="52"/>
      <c r="U45" s="24"/>
      <c r="V45" s="24"/>
      <c r="W45" s="13">
        <f t="shared" si="1"/>
        <v>320</v>
      </c>
    </row>
    <row r="46" spans="1:23">
      <c r="A46" s="12">
        <v>40</v>
      </c>
      <c r="B46" s="9" t="s">
        <v>127</v>
      </c>
      <c r="C46" s="9" t="s">
        <v>128</v>
      </c>
      <c r="D46" s="14"/>
      <c r="E46" s="15"/>
      <c r="F46" s="20"/>
      <c r="G46" s="18"/>
      <c r="H46" s="24"/>
      <c r="I46" s="24"/>
      <c r="J46" s="30"/>
      <c r="K46" s="31"/>
      <c r="L46" s="32"/>
      <c r="M46" s="44"/>
      <c r="N46" s="45"/>
      <c r="O46" s="46"/>
      <c r="P46" s="47"/>
      <c r="Q46" s="48"/>
      <c r="R46" s="49"/>
      <c r="S46" s="52"/>
      <c r="T46" s="52"/>
      <c r="U46" s="24">
        <v>7</v>
      </c>
      <c r="V46" s="24">
        <v>320</v>
      </c>
      <c r="W46" s="13">
        <f t="shared" si="1"/>
        <v>320</v>
      </c>
    </row>
    <row r="47" spans="1:23">
      <c r="A47" s="12">
        <v>42</v>
      </c>
      <c r="B47" s="9" t="s">
        <v>33</v>
      </c>
      <c r="C47" s="9" t="s">
        <v>34</v>
      </c>
      <c r="D47" s="14"/>
      <c r="E47" s="15"/>
      <c r="F47" s="20" t="s">
        <v>43</v>
      </c>
      <c r="G47" s="18">
        <v>170</v>
      </c>
      <c r="H47" s="24"/>
      <c r="I47" s="24"/>
      <c r="J47" s="30"/>
      <c r="K47" s="31" t="s">
        <v>74</v>
      </c>
      <c r="L47" s="32">
        <v>140</v>
      </c>
      <c r="M47" s="44"/>
      <c r="N47" s="45"/>
      <c r="O47" s="46"/>
      <c r="P47" s="47"/>
      <c r="Q47" s="48"/>
      <c r="R47" s="49"/>
      <c r="S47" s="52"/>
      <c r="T47" s="52"/>
      <c r="U47" s="24"/>
      <c r="V47" s="24"/>
      <c r="W47" s="13">
        <f t="shared" si="1"/>
        <v>310</v>
      </c>
    </row>
    <row r="48" spans="1:23">
      <c r="A48" s="12">
        <v>43</v>
      </c>
      <c r="B48" s="9" t="s">
        <v>30</v>
      </c>
      <c r="C48" s="9" t="s">
        <v>102</v>
      </c>
      <c r="D48" s="14"/>
      <c r="E48" s="15"/>
      <c r="F48" s="20" t="s">
        <v>41</v>
      </c>
      <c r="G48" s="18">
        <v>300</v>
      </c>
      <c r="H48" s="24"/>
      <c r="I48" s="24"/>
      <c r="J48" s="30"/>
      <c r="K48" s="31"/>
      <c r="L48" s="32"/>
      <c r="M48" s="44"/>
      <c r="N48" s="45"/>
      <c r="O48" s="46"/>
      <c r="P48" s="47"/>
      <c r="Q48" s="48"/>
      <c r="R48" s="49"/>
      <c r="S48" s="52"/>
      <c r="T48" s="52"/>
      <c r="U48" s="24"/>
      <c r="V48" s="24"/>
      <c r="W48" s="13">
        <f t="shared" si="1"/>
        <v>300</v>
      </c>
    </row>
    <row r="49" spans="1:23">
      <c r="A49" s="12">
        <v>43</v>
      </c>
      <c r="B49" s="9" t="s">
        <v>35</v>
      </c>
      <c r="C49" s="9" t="s">
        <v>34</v>
      </c>
      <c r="D49" s="14"/>
      <c r="E49" s="15"/>
      <c r="F49" s="20" t="s">
        <v>41</v>
      </c>
      <c r="G49" s="18">
        <v>300</v>
      </c>
      <c r="H49" s="24"/>
      <c r="I49" s="24"/>
      <c r="J49" s="30"/>
      <c r="K49" s="31"/>
      <c r="L49" s="32"/>
      <c r="M49" s="44"/>
      <c r="N49" s="45"/>
      <c r="O49" s="46"/>
      <c r="P49" s="47"/>
      <c r="Q49" s="48"/>
      <c r="R49" s="49"/>
      <c r="S49" s="52"/>
      <c r="T49" s="52"/>
      <c r="U49" s="24"/>
      <c r="V49" s="24"/>
      <c r="W49" s="13">
        <f t="shared" si="1"/>
        <v>300</v>
      </c>
    </row>
    <row r="50" spans="1:23">
      <c r="A50" s="12">
        <v>45</v>
      </c>
      <c r="B50" s="9" t="s">
        <v>63</v>
      </c>
      <c r="C50" s="9" t="s">
        <v>97</v>
      </c>
      <c r="D50" s="14"/>
      <c r="E50" s="15"/>
      <c r="F50" s="20"/>
      <c r="G50" s="18"/>
      <c r="H50" s="24"/>
      <c r="I50" s="24"/>
      <c r="J50" s="30"/>
      <c r="K50" s="31" t="s">
        <v>69</v>
      </c>
      <c r="L50" s="32">
        <v>280</v>
      </c>
      <c r="M50" s="44"/>
      <c r="N50" s="45"/>
      <c r="O50" s="46"/>
      <c r="P50" s="47"/>
      <c r="Q50" s="48"/>
      <c r="R50" s="49"/>
      <c r="S50" s="52"/>
      <c r="T50" s="52"/>
      <c r="U50" s="24"/>
      <c r="V50" s="24"/>
      <c r="W50" s="13">
        <f t="shared" si="1"/>
        <v>280</v>
      </c>
    </row>
    <row r="51" spans="1:23">
      <c r="A51" s="12">
        <v>45</v>
      </c>
      <c r="B51" s="9" t="s">
        <v>124</v>
      </c>
      <c r="C51" s="9" t="s">
        <v>101</v>
      </c>
      <c r="D51" s="14"/>
      <c r="E51" s="15"/>
      <c r="F51" s="20"/>
      <c r="G51" s="18"/>
      <c r="H51" s="24"/>
      <c r="I51" s="24"/>
      <c r="J51" s="30"/>
      <c r="K51" s="31"/>
      <c r="L51" s="32"/>
      <c r="M51" s="44"/>
      <c r="N51" s="45"/>
      <c r="O51" s="46"/>
      <c r="P51" s="47"/>
      <c r="Q51" s="48"/>
      <c r="R51" s="49"/>
      <c r="S51" s="52"/>
      <c r="T51" s="52"/>
      <c r="U51" s="24">
        <v>8</v>
      </c>
      <c r="V51" s="24">
        <v>280</v>
      </c>
      <c r="W51" s="13">
        <f t="shared" si="1"/>
        <v>280</v>
      </c>
    </row>
    <row r="52" spans="1:23">
      <c r="A52" s="12">
        <v>47</v>
      </c>
      <c r="B52" s="9" t="s">
        <v>31</v>
      </c>
      <c r="C52" s="9" t="s">
        <v>103</v>
      </c>
      <c r="D52" s="14"/>
      <c r="E52" s="15"/>
      <c r="F52" s="20" t="s">
        <v>42</v>
      </c>
      <c r="G52" s="18">
        <v>220</v>
      </c>
      <c r="H52" s="24"/>
      <c r="I52" s="24"/>
      <c r="J52" s="30"/>
      <c r="K52" s="31"/>
      <c r="L52" s="32"/>
      <c r="M52" s="44"/>
      <c r="N52" s="45"/>
      <c r="O52" s="46"/>
      <c r="P52" s="47"/>
      <c r="Q52" s="48"/>
      <c r="R52" s="49"/>
      <c r="S52" s="52"/>
      <c r="T52" s="52"/>
      <c r="U52" s="24"/>
      <c r="V52" s="24"/>
      <c r="W52" s="13">
        <f t="shared" si="1"/>
        <v>220</v>
      </c>
    </row>
    <row r="53" spans="1:23">
      <c r="A53" s="12">
        <v>48</v>
      </c>
      <c r="B53" s="9" t="s">
        <v>29</v>
      </c>
      <c r="C53" s="9" t="s">
        <v>97</v>
      </c>
      <c r="D53" s="14"/>
      <c r="E53" s="15"/>
      <c r="F53" s="20" t="s">
        <v>43</v>
      </c>
      <c r="G53" s="18">
        <v>170</v>
      </c>
      <c r="H53" s="24"/>
      <c r="I53" s="24"/>
      <c r="J53" s="30"/>
      <c r="K53" s="31"/>
      <c r="L53" s="32"/>
      <c r="M53" s="44"/>
      <c r="N53" s="45"/>
      <c r="O53" s="46"/>
      <c r="P53" s="47"/>
      <c r="Q53" s="48"/>
      <c r="R53" s="49"/>
      <c r="S53" s="52"/>
      <c r="T53" s="52"/>
      <c r="U53" s="24"/>
      <c r="V53" s="24"/>
      <c r="W53" s="13">
        <f t="shared" si="1"/>
        <v>170</v>
      </c>
    </row>
    <row r="54" spans="1:23">
      <c r="A54" s="12">
        <v>49</v>
      </c>
      <c r="B54" s="9" t="s">
        <v>61</v>
      </c>
      <c r="C54" s="9" t="s">
        <v>104</v>
      </c>
      <c r="D54" s="14"/>
      <c r="E54" s="15"/>
      <c r="F54" s="20"/>
      <c r="G54" s="18"/>
      <c r="H54" s="24"/>
      <c r="I54" s="24"/>
      <c r="J54" s="30"/>
      <c r="K54" s="31" t="s">
        <v>73</v>
      </c>
      <c r="L54" s="32">
        <v>160</v>
      </c>
      <c r="M54" s="44"/>
      <c r="N54" s="45"/>
      <c r="O54" s="46"/>
      <c r="P54" s="47"/>
      <c r="Q54" s="48"/>
      <c r="R54" s="49"/>
      <c r="S54" s="52"/>
      <c r="T54" s="52"/>
      <c r="U54" s="24"/>
      <c r="V54" s="24"/>
      <c r="W54" s="13">
        <f t="shared" si="1"/>
        <v>160</v>
      </c>
    </row>
    <row r="55" spans="1:23">
      <c r="A55" s="12">
        <v>50</v>
      </c>
      <c r="B55" s="9" t="s">
        <v>18</v>
      </c>
      <c r="C55" s="9" t="s">
        <v>104</v>
      </c>
      <c r="D55" s="14"/>
      <c r="E55" s="15"/>
      <c r="F55" s="20" t="s">
        <v>44</v>
      </c>
      <c r="G55" s="18">
        <v>130</v>
      </c>
      <c r="H55" s="24"/>
      <c r="I55" s="24"/>
      <c r="J55" s="30"/>
      <c r="K55" s="31"/>
      <c r="L55" s="32"/>
      <c r="M55" s="44"/>
      <c r="N55" s="45"/>
      <c r="O55" s="46"/>
      <c r="P55" s="47"/>
      <c r="Q55" s="48"/>
      <c r="R55" s="49"/>
      <c r="S55" s="52"/>
      <c r="T55" s="52"/>
      <c r="U55" s="24"/>
      <c r="V55" s="24"/>
      <c r="W55" s="13">
        <f t="shared" si="1"/>
        <v>130</v>
      </c>
    </row>
    <row r="56" spans="1:23">
      <c r="A56" s="12">
        <v>51</v>
      </c>
      <c r="B56" s="9" t="s">
        <v>20</v>
      </c>
      <c r="C56" s="9" t="s">
        <v>104</v>
      </c>
      <c r="D56" s="14"/>
      <c r="E56" s="15"/>
      <c r="F56" s="20" t="s">
        <v>45</v>
      </c>
      <c r="G56" s="18">
        <v>90</v>
      </c>
      <c r="H56" s="24"/>
      <c r="I56" s="24"/>
      <c r="J56" s="30"/>
      <c r="K56" s="31"/>
      <c r="L56" s="32"/>
      <c r="M56" s="44"/>
      <c r="N56" s="45"/>
      <c r="O56" s="46"/>
      <c r="P56" s="47"/>
      <c r="Q56" s="48"/>
      <c r="R56" s="49"/>
      <c r="S56" s="52"/>
      <c r="T56" s="52"/>
      <c r="U56" s="24"/>
      <c r="V56" s="24"/>
      <c r="W56" s="13">
        <f t="shared" si="1"/>
        <v>90</v>
      </c>
    </row>
    <row r="57" spans="1:23">
      <c r="A57" s="12">
        <v>51</v>
      </c>
      <c r="B57" s="9" t="s">
        <v>17</v>
      </c>
      <c r="C57" s="9" t="s">
        <v>104</v>
      </c>
      <c r="D57" s="14"/>
      <c r="E57" s="15"/>
      <c r="F57" s="20" t="s">
        <v>45</v>
      </c>
      <c r="G57" s="18">
        <v>90</v>
      </c>
      <c r="H57" s="24"/>
      <c r="I57" s="24"/>
      <c r="J57" s="30"/>
      <c r="K57" s="31"/>
      <c r="L57" s="32"/>
      <c r="M57" s="44"/>
      <c r="N57" s="45"/>
      <c r="O57" s="46"/>
      <c r="P57" s="47"/>
      <c r="Q57" s="48"/>
      <c r="R57" s="49"/>
      <c r="S57" s="52"/>
      <c r="T57" s="52"/>
      <c r="U57" s="24"/>
      <c r="V57" s="24"/>
      <c r="W57" s="13">
        <f t="shared" si="1"/>
        <v>90</v>
      </c>
    </row>
    <row r="58" spans="1:23">
      <c r="A58" s="12">
        <v>51</v>
      </c>
      <c r="B58" s="9" t="s">
        <v>64</v>
      </c>
      <c r="C58" s="9" t="s">
        <v>105</v>
      </c>
      <c r="D58" s="14"/>
      <c r="E58" s="15"/>
      <c r="F58" s="20"/>
      <c r="G58" s="18"/>
      <c r="H58" s="24"/>
      <c r="I58" s="24"/>
      <c r="J58" s="30"/>
      <c r="K58" s="31" t="s">
        <v>45</v>
      </c>
      <c r="L58" s="32">
        <v>90</v>
      </c>
      <c r="M58" s="44"/>
      <c r="N58" s="45"/>
      <c r="O58" s="46"/>
      <c r="P58" s="47"/>
      <c r="Q58" s="48"/>
      <c r="R58" s="49"/>
      <c r="S58" s="52"/>
      <c r="T58" s="52"/>
      <c r="U58" s="24"/>
      <c r="V58" s="24"/>
      <c r="W58" s="13">
        <f t="shared" si="1"/>
        <v>90</v>
      </c>
    </row>
    <row r="59" spans="1:23">
      <c r="A59" s="12">
        <v>51</v>
      </c>
      <c r="B59" s="9" t="s">
        <v>65</v>
      </c>
      <c r="C59" s="9" t="s">
        <v>106</v>
      </c>
      <c r="D59" s="14"/>
      <c r="E59" s="15"/>
      <c r="F59" s="20"/>
      <c r="G59" s="18"/>
      <c r="H59" s="24"/>
      <c r="I59" s="24"/>
      <c r="J59" s="30"/>
      <c r="K59" s="31" t="s">
        <v>45</v>
      </c>
      <c r="L59" s="32">
        <v>90</v>
      </c>
      <c r="M59" s="44"/>
      <c r="N59" s="45"/>
      <c r="O59" s="46"/>
      <c r="P59" s="47"/>
      <c r="Q59" s="48"/>
      <c r="R59" s="49"/>
      <c r="S59" s="52"/>
      <c r="T59" s="52"/>
      <c r="U59" s="24"/>
      <c r="V59" s="24"/>
      <c r="W59" s="13">
        <f t="shared" si="1"/>
        <v>90</v>
      </c>
    </row>
    <row r="60" spans="1:23">
      <c r="A60" s="12">
        <v>55</v>
      </c>
      <c r="B60" s="9" t="s">
        <v>21</v>
      </c>
      <c r="C60" s="9" t="s">
        <v>107</v>
      </c>
      <c r="D60" s="14"/>
      <c r="E60" s="15"/>
      <c r="F60" s="20" t="s">
        <v>46</v>
      </c>
      <c r="G60" s="18">
        <v>40</v>
      </c>
      <c r="H60" s="24"/>
      <c r="I60" s="24"/>
      <c r="J60" s="30"/>
      <c r="K60" s="31"/>
      <c r="L60" s="32"/>
      <c r="M60" s="44"/>
      <c r="N60" s="45"/>
      <c r="O60" s="46"/>
      <c r="P60" s="47"/>
      <c r="Q60" s="48"/>
      <c r="R60" s="49"/>
      <c r="S60" s="52"/>
      <c r="T60" s="52"/>
      <c r="U60" s="24"/>
      <c r="V60" s="24"/>
      <c r="W60" s="13">
        <f t="shared" si="1"/>
        <v>40</v>
      </c>
    </row>
    <row r="61" spans="1:23">
      <c r="A61" s="12">
        <v>55</v>
      </c>
      <c r="B61" s="9" t="s">
        <v>19</v>
      </c>
      <c r="C61" s="9" t="s">
        <v>107</v>
      </c>
      <c r="D61" s="14"/>
      <c r="E61" s="15"/>
      <c r="F61" s="20" t="s">
        <v>46</v>
      </c>
      <c r="G61" s="18">
        <v>40</v>
      </c>
      <c r="H61" s="24"/>
      <c r="I61" s="24"/>
      <c r="J61" s="30"/>
      <c r="K61" s="31"/>
      <c r="L61" s="32"/>
      <c r="M61" s="44"/>
      <c r="N61" s="45"/>
      <c r="O61" s="46"/>
      <c r="P61" s="47"/>
      <c r="Q61" s="48"/>
      <c r="R61" s="49"/>
      <c r="S61" s="52"/>
      <c r="T61" s="52"/>
      <c r="U61" s="24"/>
      <c r="V61" s="24"/>
      <c r="W61" s="13">
        <f t="shared" si="1"/>
        <v>40</v>
      </c>
    </row>
    <row r="62" spans="1:23"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56"/>
    </row>
    <row r="63" spans="1:23"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56"/>
    </row>
    <row r="64" spans="1:23"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56"/>
    </row>
    <row r="65" spans="11:23"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56"/>
    </row>
    <row r="66" spans="11:23"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56"/>
    </row>
    <row r="67" spans="11:23"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56"/>
    </row>
    <row r="68" spans="11:23"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56"/>
    </row>
    <row r="69" spans="11:23"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56"/>
    </row>
    <row r="70" spans="11:23"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56"/>
    </row>
    <row r="71" spans="11:23"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56"/>
    </row>
    <row r="72" spans="11:23"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56"/>
    </row>
    <row r="73" spans="11:23"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56"/>
    </row>
    <row r="74" spans="11:23"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56"/>
    </row>
    <row r="75" spans="11:23"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56"/>
    </row>
    <row r="76" spans="11:23"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56"/>
    </row>
    <row r="77" spans="11:23">
      <c r="K77" s="33"/>
      <c r="L77" s="33"/>
      <c r="Q77" s="33"/>
      <c r="R77" s="33"/>
      <c r="S77" s="33"/>
      <c r="T77" s="33"/>
      <c r="U77" s="33"/>
      <c r="V77" s="33"/>
      <c r="W77" s="56"/>
    </row>
    <row r="78" spans="11:23">
      <c r="K78" s="33"/>
      <c r="L78" s="33"/>
      <c r="Q78" s="33"/>
      <c r="R78" s="33"/>
      <c r="S78" s="33"/>
      <c r="T78" s="33"/>
      <c r="U78" s="33"/>
      <c r="V78" s="33"/>
      <c r="W78" s="56"/>
    </row>
    <row r="79" spans="11:23">
      <c r="K79" s="33"/>
      <c r="L79" s="33"/>
      <c r="Q79" s="33"/>
      <c r="R79" s="33"/>
      <c r="S79" s="33"/>
      <c r="T79" s="33"/>
      <c r="U79" s="33"/>
      <c r="V79" s="33"/>
      <c r="W79" s="56"/>
    </row>
    <row r="80" spans="11:23">
      <c r="K80" s="33"/>
      <c r="L80" s="33"/>
      <c r="Q80" s="33"/>
      <c r="R80" s="33"/>
      <c r="S80" s="33"/>
      <c r="T80" s="33"/>
      <c r="U80" s="33"/>
      <c r="V80" s="33"/>
      <c r="W80" s="56"/>
    </row>
    <row r="81" spans="11:23">
      <c r="K81" s="33"/>
      <c r="L81" s="33"/>
      <c r="Q81" s="33"/>
      <c r="R81" s="33"/>
      <c r="S81" s="33"/>
      <c r="T81" s="33"/>
      <c r="U81" s="33"/>
      <c r="V81" s="33"/>
      <c r="W81" s="56"/>
    </row>
    <row r="82" spans="11:23">
      <c r="K82" s="33"/>
      <c r="L82" s="33"/>
      <c r="Q82" s="33"/>
      <c r="R82" s="33"/>
      <c r="S82" s="33"/>
      <c r="T82" s="33"/>
      <c r="U82" s="33"/>
      <c r="V82" s="33"/>
      <c r="W82" s="56"/>
    </row>
    <row r="83" spans="11:23">
      <c r="K83" s="33"/>
      <c r="L83" s="33"/>
      <c r="Q83" s="33"/>
      <c r="R83" s="33"/>
      <c r="S83" s="33"/>
      <c r="T83" s="33"/>
      <c r="U83" s="33"/>
      <c r="V83" s="33"/>
      <c r="W83" s="56"/>
    </row>
    <row r="84" spans="11:23">
      <c r="K84" s="33"/>
      <c r="L84" s="33"/>
      <c r="Q84" s="33"/>
      <c r="R84" s="33"/>
      <c r="S84" s="33"/>
      <c r="T84" s="33"/>
      <c r="U84" s="33"/>
      <c r="V84" s="33"/>
      <c r="W84" s="56"/>
    </row>
    <row r="85" spans="11:23">
      <c r="K85" s="33"/>
      <c r="L85" s="33"/>
      <c r="Q85" s="33"/>
      <c r="R85" s="33"/>
      <c r="S85" s="33"/>
      <c r="T85" s="33"/>
      <c r="U85" s="33"/>
      <c r="V85" s="33"/>
      <c r="W85" s="56"/>
    </row>
    <row r="86" spans="11:23">
      <c r="K86" s="33"/>
      <c r="L86" s="33"/>
      <c r="Q86" s="33"/>
      <c r="R86" s="33"/>
      <c r="S86" s="33"/>
      <c r="T86" s="33"/>
      <c r="U86" s="33"/>
      <c r="V86" s="33"/>
      <c r="W86" s="56"/>
    </row>
    <row r="87" spans="11:23">
      <c r="K87" s="33"/>
      <c r="L87" s="33"/>
      <c r="Q87" s="33"/>
      <c r="R87" s="33"/>
      <c r="S87" s="33"/>
      <c r="T87" s="33"/>
      <c r="U87" s="33"/>
      <c r="V87" s="33"/>
      <c r="W87" s="56"/>
    </row>
    <row r="88" spans="11:23">
      <c r="K88" s="33"/>
      <c r="L88" s="33"/>
      <c r="Q88" s="33"/>
      <c r="R88" s="33"/>
      <c r="S88" s="33"/>
      <c r="T88" s="33"/>
      <c r="U88" s="33"/>
      <c r="V88" s="33"/>
      <c r="W88" s="56"/>
    </row>
    <row r="89" spans="11:23">
      <c r="K89" s="33"/>
      <c r="L89" s="33"/>
      <c r="Q89" s="33"/>
      <c r="R89" s="33"/>
      <c r="S89" s="33"/>
      <c r="T89" s="33"/>
      <c r="U89" s="33"/>
      <c r="V89" s="33"/>
      <c r="W89" s="56"/>
    </row>
    <row r="90" spans="11:23">
      <c r="K90" s="33"/>
      <c r="L90" s="33"/>
      <c r="Q90" s="33"/>
      <c r="R90" s="33"/>
      <c r="S90" s="33"/>
      <c r="T90" s="33"/>
      <c r="U90" s="33"/>
      <c r="V90" s="33"/>
      <c r="W90" s="56"/>
    </row>
    <row r="91" spans="11:23">
      <c r="K91" s="33"/>
      <c r="L91" s="33"/>
      <c r="Q91" s="33"/>
      <c r="R91" s="33"/>
      <c r="S91" s="33"/>
      <c r="T91" s="33"/>
      <c r="U91" s="33"/>
      <c r="V91" s="33"/>
      <c r="W91" s="56"/>
    </row>
    <row r="92" spans="11:23">
      <c r="K92" s="33"/>
      <c r="L92" s="33"/>
      <c r="Q92" s="33"/>
      <c r="R92" s="33"/>
      <c r="S92" s="33"/>
      <c r="T92" s="33"/>
      <c r="U92" s="33"/>
      <c r="V92" s="33"/>
      <c r="W92" s="56"/>
    </row>
    <row r="93" spans="11:23">
      <c r="K93" s="33"/>
      <c r="L93" s="33"/>
      <c r="Q93" s="33"/>
      <c r="R93" s="33"/>
      <c r="S93" s="33"/>
      <c r="T93" s="33"/>
      <c r="U93" s="33"/>
      <c r="V93" s="33"/>
      <c r="W93" s="56"/>
    </row>
    <row r="94" spans="11:23">
      <c r="K94" s="33"/>
      <c r="L94" s="33"/>
      <c r="Q94" s="33"/>
      <c r="R94" s="33"/>
      <c r="S94" s="33"/>
      <c r="T94" s="33"/>
      <c r="U94" s="33"/>
      <c r="V94" s="33"/>
      <c r="W94" s="56"/>
    </row>
    <row r="95" spans="11:23">
      <c r="K95" s="33"/>
      <c r="L95" s="33"/>
      <c r="Q95" s="33"/>
      <c r="R95" s="33"/>
      <c r="S95" s="33"/>
      <c r="T95" s="33"/>
      <c r="U95" s="33"/>
      <c r="V95" s="33"/>
      <c r="W95" s="56"/>
    </row>
    <row r="96" spans="11:23">
      <c r="K96" s="33"/>
      <c r="L96" s="33"/>
      <c r="Q96" s="33"/>
      <c r="R96" s="33"/>
      <c r="S96" s="33"/>
      <c r="T96" s="33"/>
      <c r="U96" s="33"/>
      <c r="V96" s="33"/>
      <c r="W96" s="56"/>
    </row>
    <row r="97" spans="11:12">
      <c r="K97" s="33"/>
      <c r="L97" s="33"/>
    </row>
    <row r="98" spans="11:12">
      <c r="K98" s="33"/>
      <c r="L98" s="33"/>
    </row>
    <row r="99" spans="11:12">
      <c r="K99" s="33"/>
      <c r="L99" s="33"/>
    </row>
  </sheetData>
  <sortState ref="B6:W61">
    <sortCondition descending="1" ref="W6:W61"/>
    <sortCondition ref="D6:D61"/>
    <sortCondition ref="F6:F61" customList="Van klein naar groot"/>
    <sortCondition ref="H6:H61"/>
    <sortCondition ref="K6:K61" customList="Van klein naar groot"/>
    <sortCondition ref="M6:M61" customList="Van klein naar groot"/>
    <sortCondition ref="O6:O61" customList="Van klein naar groot"/>
    <sortCondition ref="Q6:Q61" customList="Van klein naar groot"/>
    <sortCondition ref="S6:S61"/>
    <sortCondition ref="U6:U61" customList="Van klein naar groot"/>
  </sortState>
  <mergeCells count="14">
    <mergeCell ref="W4:X4"/>
    <mergeCell ref="M3:N3"/>
    <mergeCell ref="M4:N4"/>
    <mergeCell ref="A1:C1"/>
    <mergeCell ref="A2:B2"/>
    <mergeCell ref="E4:F4"/>
    <mergeCell ref="G4:H4"/>
    <mergeCell ref="I3:K3"/>
    <mergeCell ref="I4:K4"/>
    <mergeCell ref="O4:P4"/>
    <mergeCell ref="Q4:R4"/>
    <mergeCell ref="S4:T4"/>
    <mergeCell ref="U4:V4"/>
    <mergeCell ref="W3:X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2020-01-24T23:37:00Z</dcterms:created>
  <dcterms:modified xsi:type="dcterms:W3CDTF">2021-12-23T18:19:04Z</dcterms:modified>
</cp:coreProperties>
</file>